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20" windowWidth="20730" windowHeight="1029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53" i="1" l="1"/>
  <c r="E52" i="1"/>
  <c r="E51" i="1"/>
  <c r="C52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55" i="1" l="1"/>
  <c r="E57" i="1" s="1"/>
  <c r="E58" i="1" s="1"/>
</calcChain>
</file>

<file path=xl/sharedStrings.xml><?xml version="1.0" encoding="utf-8"?>
<sst xmlns="http://schemas.openxmlformats.org/spreadsheetml/2006/main" count="105" uniqueCount="46">
  <si>
    <t>Kód</t>
  </si>
  <si>
    <t>Popis</t>
  </si>
  <si>
    <t>ks</t>
  </si>
  <si>
    <t>Cena v Kč/ks bez DPH</t>
  </si>
  <si>
    <t>Cena celkem v Kč bez DPH</t>
  </si>
  <si>
    <t>WS-C4506E-S7L+96V+</t>
  </si>
  <si>
    <t>CAB-CON-C4K-RJ45</t>
  </si>
  <si>
    <t>S45EUK9-S8-38E</t>
  </si>
  <si>
    <t>C4K-SLOT-CVR-E</t>
  </si>
  <si>
    <t>C4500E-LB</t>
  </si>
  <si>
    <t>C4500E-6NR-8L-4748</t>
  </si>
  <si>
    <t>WS-X45-SUP8L-E</t>
  </si>
  <si>
    <t>WS-X4748-RJ45V+E</t>
  </si>
  <si>
    <t>PWR-C45-1300ACV</t>
  </si>
  <si>
    <t>CAB-CEE77-C19-EU</t>
  </si>
  <si>
    <t>PWR-C45-1300ACV/2</t>
  </si>
  <si>
    <t>GLC-SX-MMD</t>
  </si>
  <si>
    <t>Console Cable 6ft with RJ-45-to-RJ-45</t>
  </si>
  <si>
    <t>CAT4500e SUP8e Universal Crypto Image</t>
  </si>
  <si>
    <t>Catalyst 4500 E-Series Family Slot Cover</t>
  </si>
  <si>
    <t>License for Lan Base</t>
  </si>
  <si>
    <t>Sup8L-E and 2x WS-4748-RJ45V+E upgrade for 6-slot bundle</t>
  </si>
  <si>
    <t>Catalyst 4500 E-Series Supervisor 8L-E</t>
  </si>
  <si>
    <t>Catalyst 4500E 48-Port PoE 802.3at 10/100/1000(RJ45)</t>
  </si>
  <si>
    <t>Catalyst 4500 1300W AC Power Supply (Data and PoE)</t>
  </si>
  <si>
    <t>CEE 7/7 to IEC-C19 13ft Europe</t>
  </si>
  <si>
    <t>1000BASE-SX SFP transceiver module, MMF, 850nm, DOM</t>
  </si>
  <si>
    <t>4506-E Chassis, two WS-X4648-RJ45V+E, Sup7L-E, LAN Base</t>
  </si>
  <si>
    <t>2x 4506E7LE, 2xPoE, 1xAccess</t>
  </si>
  <si>
    <t>WS-X4748-RJ45-E</t>
  </si>
  <si>
    <t>PWR-C45-2800ACV</t>
  </si>
  <si>
    <t>CAB-AC-2800W-EU</t>
  </si>
  <si>
    <t>PWR-C45-2800ACV/2</t>
  </si>
  <si>
    <t>Catalyst 4500 E-Series 48-Port 10/100/1000 Non-Blocking</t>
  </si>
  <si>
    <t>Catalyst 4500 2800W AC Power Supply (Data and PoE)</t>
  </si>
  <si>
    <t>Europe Power Cord</t>
  </si>
  <si>
    <t>1x 4506E-7LE, 2xPoE, 2xAccess</t>
  </si>
  <si>
    <t>Záruční podpora 2 roky</t>
  </si>
  <si>
    <t>CON-PSRT-C4506S7L</t>
  </si>
  <si>
    <t>PRTNR SS 8X5XNBD 4506-E Chassis,two WS-X4648-RJ45V+E,Sup7</t>
  </si>
  <si>
    <t>2x 4506E-7LE, 1xPoE, 1xAccess</t>
  </si>
  <si>
    <t>Sazba DPH v %</t>
  </si>
  <si>
    <t>Výše DPH v Kč</t>
  </si>
  <si>
    <t>Cena celkem v Kč včetně DPH</t>
  </si>
  <si>
    <t>Účastník vyplní všechna zeleně označená pole.</t>
  </si>
  <si>
    <t>Pokud účastník nacení kteroukoliv položku nulovou nebo mimořádně nízkou nabídkovou cenou, bude vyzván k vysvětlení nejasností v nabídce.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</si>
</sst>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1" fillId="0" borderId="0"/>
    <xf numFmtId="0" fontId="3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2">
    <xf numFmtId="0" fontId="0" fillId="0" borderId="0" xfId="0"/>
    <xf numFmtId="0" fontId="0" fillId="0" borderId="0" xfId="0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4" fontId="0" fillId="0" borderId="1" xfId="0" applyNumberForma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4" fillId="0" borderId="1" xfId="1" applyFont="1" applyBorder="1" applyAlignment="1"/>
    <xf numFmtId="0" fontId="6" fillId="0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7" fillId="0" borderId="8" xfId="0" applyFont="1" applyFill="1" applyBorder="1"/>
    <xf numFmtId="0" fontId="0" fillId="0" borderId="0" xfId="0" applyBorder="1"/>
    <xf numFmtId="9" fontId="9" fillId="0" borderId="9" xfId="0" applyNumberFormat="1" applyFont="1" applyBorder="1"/>
    <xf numFmtId="4" fontId="0" fillId="0" borderId="9" xfId="0" applyNumberFormat="1" applyBorder="1"/>
    <xf numFmtId="0" fontId="7" fillId="3" borderId="5" xfId="0" applyFont="1" applyFill="1" applyBorder="1"/>
    <xf numFmtId="0" fontId="0" fillId="3" borderId="6" xfId="0" applyFill="1" applyBorder="1"/>
    <xf numFmtId="4" fontId="9" fillId="3" borderId="7" xfId="0" applyNumberFormat="1" applyFont="1" applyFill="1" applyBorder="1"/>
    <xf numFmtId="0" fontId="7" fillId="3" borderId="10" xfId="0" applyFont="1" applyFill="1" applyBorder="1"/>
    <xf numFmtId="0" fontId="0" fillId="3" borderId="11" xfId="0" applyFill="1" applyBorder="1"/>
    <xf numFmtId="4" fontId="0" fillId="3" borderId="12" xfId="0" applyNumberFormat="1" applyFill="1" applyBorder="1"/>
    <xf numFmtId="0" fontId="0" fillId="2" borderId="0" xfId="0" applyFill="1"/>
    <xf numFmtId="0" fontId="2" fillId="0" borderId="0" xfId="0" applyFont="1"/>
    <xf numFmtId="0" fontId="2" fillId="2" borderId="0" xfId="0" applyFont="1" applyFill="1"/>
    <xf numFmtId="4" fontId="0" fillId="2" borderId="1" xfId="0" applyNumberFormat="1" applyFill="1" applyBorder="1" applyProtection="1">
      <protection locked="0"/>
    </xf>
  </cellXfs>
  <cellStyles count="5">
    <cellStyle name="Hypertextový odkaz 2" xfId="4"/>
    <cellStyle name="Normální" xfId="0" builtinId="0"/>
    <cellStyle name="normální 4 2" xfId="3"/>
    <cellStyle name="normální 6" xfId="2"/>
    <cellStyle name="normální_kalk_2007011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topLeftCell="A38" workbookViewId="0">
      <selection activeCell="A61" sqref="A61"/>
    </sheetView>
  </sheetViews>
  <sheetFormatPr defaultRowHeight="15" x14ac:dyDescent="0.25"/>
  <cols>
    <col min="1" max="1" width="20.7109375" customWidth="1"/>
    <col min="2" max="2" width="56.42578125" customWidth="1"/>
    <col min="4" max="4" width="13.7109375" customWidth="1"/>
    <col min="5" max="5" width="14.7109375" customWidth="1"/>
  </cols>
  <sheetData>
    <row r="1" spans="1:5" ht="26.25" x14ac:dyDescent="0.25">
      <c r="A1" s="2" t="s">
        <v>0</v>
      </c>
      <c r="B1" s="2" t="s">
        <v>1</v>
      </c>
      <c r="C1" s="3" t="s">
        <v>2</v>
      </c>
      <c r="D1" s="4" t="s">
        <v>3</v>
      </c>
      <c r="E1" s="5" t="s">
        <v>4</v>
      </c>
    </row>
    <row r="2" spans="1:5" x14ac:dyDescent="0.25">
      <c r="A2" s="6" t="s">
        <v>40</v>
      </c>
      <c r="B2" s="7"/>
      <c r="C2" s="7"/>
      <c r="D2" s="7"/>
      <c r="E2" s="7"/>
    </row>
    <row r="3" spans="1:5" s="1" customFormat="1" x14ac:dyDescent="0.25">
      <c r="A3" s="8" t="s">
        <v>5</v>
      </c>
      <c r="B3" s="8" t="s">
        <v>27</v>
      </c>
      <c r="C3" s="9">
        <v>2</v>
      </c>
      <c r="D3" s="31">
        <v>0</v>
      </c>
      <c r="E3" s="10">
        <f t="shared" ref="E3:E15" si="0">PRODUCT(C3,D3)</f>
        <v>0</v>
      </c>
    </row>
    <row r="4" spans="1:5" x14ac:dyDescent="0.25">
      <c r="A4" s="11" t="s">
        <v>6</v>
      </c>
      <c r="B4" s="11" t="s">
        <v>17</v>
      </c>
      <c r="C4" s="12">
        <v>2</v>
      </c>
      <c r="D4" s="31">
        <v>0</v>
      </c>
      <c r="E4" s="10">
        <f t="shared" si="0"/>
        <v>0</v>
      </c>
    </row>
    <row r="5" spans="1:5" x14ac:dyDescent="0.25">
      <c r="A5" s="11" t="s">
        <v>7</v>
      </c>
      <c r="B5" s="11" t="s">
        <v>18</v>
      </c>
      <c r="C5" s="12">
        <v>2</v>
      </c>
      <c r="D5" s="31">
        <v>0</v>
      </c>
      <c r="E5" s="10">
        <f t="shared" si="0"/>
        <v>0</v>
      </c>
    </row>
    <row r="6" spans="1:5" x14ac:dyDescent="0.25">
      <c r="A6" s="11" t="s">
        <v>8</v>
      </c>
      <c r="B6" s="11" t="s">
        <v>19</v>
      </c>
      <c r="C6" s="12">
        <v>6</v>
      </c>
      <c r="D6" s="31">
        <v>0</v>
      </c>
      <c r="E6" s="10">
        <f t="shared" si="0"/>
        <v>0</v>
      </c>
    </row>
    <row r="7" spans="1:5" x14ac:dyDescent="0.25">
      <c r="A7" s="11" t="s">
        <v>9</v>
      </c>
      <c r="B7" s="11" t="s">
        <v>20</v>
      </c>
      <c r="C7" s="12">
        <v>2</v>
      </c>
      <c r="D7" s="31">
        <v>0</v>
      </c>
      <c r="E7" s="10">
        <f t="shared" si="0"/>
        <v>0</v>
      </c>
    </row>
    <row r="8" spans="1:5" x14ac:dyDescent="0.25">
      <c r="A8" s="11" t="s">
        <v>10</v>
      </c>
      <c r="B8" s="11" t="s">
        <v>21</v>
      </c>
      <c r="C8" s="12">
        <v>2</v>
      </c>
      <c r="D8" s="31">
        <v>0</v>
      </c>
      <c r="E8" s="10">
        <f t="shared" si="0"/>
        <v>0</v>
      </c>
    </row>
    <row r="9" spans="1:5" x14ac:dyDescent="0.25">
      <c r="A9" s="11" t="s">
        <v>11</v>
      </c>
      <c r="B9" s="11" t="s">
        <v>22</v>
      </c>
      <c r="C9" s="12">
        <v>2</v>
      </c>
      <c r="D9" s="31">
        <v>0</v>
      </c>
      <c r="E9" s="10">
        <f t="shared" si="0"/>
        <v>0</v>
      </c>
    </row>
    <row r="10" spans="1:5" x14ac:dyDescent="0.25">
      <c r="A10" s="11" t="s">
        <v>12</v>
      </c>
      <c r="B10" s="11" t="s">
        <v>23</v>
      </c>
      <c r="C10" s="12">
        <v>2</v>
      </c>
      <c r="D10" s="31">
        <v>0</v>
      </c>
      <c r="E10" s="10">
        <f t="shared" si="0"/>
        <v>0</v>
      </c>
    </row>
    <row r="11" spans="1:5" x14ac:dyDescent="0.25">
      <c r="A11" s="11" t="s">
        <v>12</v>
      </c>
      <c r="B11" s="11" t="s">
        <v>23</v>
      </c>
      <c r="C11" s="12">
        <v>2</v>
      </c>
      <c r="D11" s="31">
        <v>0</v>
      </c>
      <c r="E11" s="10">
        <f t="shared" si="0"/>
        <v>0</v>
      </c>
    </row>
    <row r="12" spans="1:5" x14ac:dyDescent="0.25">
      <c r="A12" s="11" t="s">
        <v>13</v>
      </c>
      <c r="B12" s="11" t="s">
        <v>24</v>
      </c>
      <c r="C12" s="12">
        <v>2</v>
      </c>
      <c r="D12" s="31">
        <v>0</v>
      </c>
      <c r="E12" s="10">
        <f t="shared" si="0"/>
        <v>0</v>
      </c>
    </row>
    <row r="13" spans="1:5" x14ac:dyDescent="0.25">
      <c r="A13" s="11" t="s">
        <v>14</v>
      </c>
      <c r="B13" s="11" t="s">
        <v>25</v>
      </c>
      <c r="C13" s="12">
        <v>4</v>
      </c>
      <c r="D13" s="31">
        <v>0</v>
      </c>
      <c r="E13" s="10">
        <f t="shared" si="0"/>
        <v>0</v>
      </c>
    </row>
    <row r="14" spans="1:5" x14ac:dyDescent="0.25">
      <c r="A14" s="11" t="s">
        <v>15</v>
      </c>
      <c r="B14" s="11" t="s">
        <v>24</v>
      </c>
      <c r="C14" s="12">
        <v>2</v>
      </c>
      <c r="D14" s="31">
        <v>0</v>
      </c>
      <c r="E14" s="10">
        <f t="shared" si="0"/>
        <v>0</v>
      </c>
    </row>
    <row r="15" spans="1:5" x14ac:dyDescent="0.25">
      <c r="A15" s="11" t="s">
        <v>16</v>
      </c>
      <c r="B15" s="11" t="s">
        <v>26</v>
      </c>
      <c r="C15" s="12">
        <v>4</v>
      </c>
      <c r="D15" s="31">
        <v>0</v>
      </c>
      <c r="E15" s="10">
        <f t="shared" si="0"/>
        <v>0</v>
      </c>
    </row>
    <row r="16" spans="1:5" x14ac:dyDescent="0.25">
      <c r="A16" s="11"/>
      <c r="B16" s="7"/>
      <c r="C16" s="12"/>
      <c r="D16" s="7"/>
      <c r="E16" s="7"/>
    </row>
    <row r="17" spans="1:5" x14ac:dyDescent="0.25">
      <c r="A17" s="6" t="s">
        <v>28</v>
      </c>
      <c r="B17" s="7"/>
      <c r="C17" s="7"/>
      <c r="D17" s="7"/>
      <c r="E17" s="7"/>
    </row>
    <row r="18" spans="1:5" x14ac:dyDescent="0.25">
      <c r="A18" s="8" t="s">
        <v>5</v>
      </c>
      <c r="B18" s="8" t="s">
        <v>27</v>
      </c>
      <c r="C18" s="9">
        <v>2</v>
      </c>
      <c r="D18" s="31">
        <v>0</v>
      </c>
      <c r="E18" s="10">
        <f t="shared" ref="E18:E31" si="1">PRODUCT(C18,D18)</f>
        <v>0</v>
      </c>
    </row>
    <row r="19" spans="1:5" x14ac:dyDescent="0.25">
      <c r="A19" s="11" t="s">
        <v>6</v>
      </c>
      <c r="B19" s="11" t="s">
        <v>17</v>
      </c>
      <c r="C19" s="12">
        <v>2</v>
      </c>
      <c r="D19" s="31">
        <v>0</v>
      </c>
      <c r="E19" s="10">
        <f t="shared" si="1"/>
        <v>0</v>
      </c>
    </row>
    <row r="20" spans="1:5" x14ac:dyDescent="0.25">
      <c r="A20" s="11" t="s">
        <v>7</v>
      </c>
      <c r="B20" s="11" t="s">
        <v>18</v>
      </c>
      <c r="C20" s="12">
        <v>2</v>
      </c>
      <c r="D20" s="31">
        <v>0</v>
      </c>
      <c r="E20" s="10">
        <f t="shared" si="1"/>
        <v>0</v>
      </c>
    </row>
    <row r="21" spans="1:5" x14ac:dyDescent="0.25">
      <c r="A21" s="11" t="s">
        <v>8</v>
      </c>
      <c r="B21" s="11" t="s">
        <v>19</v>
      </c>
      <c r="C21" s="12">
        <v>4</v>
      </c>
      <c r="D21" s="31">
        <v>0</v>
      </c>
      <c r="E21" s="10">
        <f t="shared" si="1"/>
        <v>0</v>
      </c>
    </row>
    <row r="22" spans="1:5" x14ac:dyDescent="0.25">
      <c r="A22" s="11" t="s">
        <v>9</v>
      </c>
      <c r="B22" s="11" t="s">
        <v>20</v>
      </c>
      <c r="C22" s="12">
        <v>2</v>
      </c>
      <c r="D22" s="31">
        <v>0</v>
      </c>
      <c r="E22" s="10">
        <f t="shared" si="1"/>
        <v>0</v>
      </c>
    </row>
    <row r="23" spans="1:5" x14ac:dyDescent="0.25">
      <c r="A23" s="11" t="s">
        <v>10</v>
      </c>
      <c r="B23" s="11" t="s">
        <v>21</v>
      </c>
      <c r="C23" s="12">
        <v>2</v>
      </c>
      <c r="D23" s="31">
        <v>0</v>
      </c>
      <c r="E23" s="10">
        <f t="shared" si="1"/>
        <v>0</v>
      </c>
    </row>
    <row r="24" spans="1:5" x14ac:dyDescent="0.25">
      <c r="A24" s="11" t="s">
        <v>11</v>
      </c>
      <c r="B24" s="11" t="s">
        <v>22</v>
      </c>
      <c r="C24" s="12">
        <v>2</v>
      </c>
      <c r="D24" s="31">
        <v>0</v>
      </c>
      <c r="E24" s="10">
        <f t="shared" si="1"/>
        <v>0</v>
      </c>
    </row>
    <row r="25" spans="1:5" x14ac:dyDescent="0.25">
      <c r="A25" s="11" t="s">
        <v>12</v>
      </c>
      <c r="B25" s="11" t="s">
        <v>23</v>
      </c>
      <c r="C25" s="12">
        <v>2</v>
      </c>
      <c r="D25" s="31">
        <v>0</v>
      </c>
      <c r="E25" s="10">
        <f t="shared" si="1"/>
        <v>0</v>
      </c>
    </row>
    <row r="26" spans="1:5" x14ac:dyDescent="0.25">
      <c r="A26" s="11" t="s">
        <v>12</v>
      </c>
      <c r="B26" s="11" t="s">
        <v>23</v>
      </c>
      <c r="C26" s="12">
        <v>2</v>
      </c>
      <c r="D26" s="31">
        <v>0</v>
      </c>
      <c r="E26" s="10">
        <f t="shared" si="1"/>
        <v>0</v>
      </c>
    </row>
    <row r="27" spans="1:5" x14ac:dyDescent="0.25">
      <c r="A27" s="11" t="s">
        <v>16</v>
      </c>
      <c r="B27" s="11" t="s">
        <v>26</v>
      </c>
      <c r="C27" s="12">
        <v>4</v>
      </c>
      <c r="D27" s="31">
        <v>0</v>
      </c>
      <c r="E27" s="10">
        <f t="shared" si="1"/>
        <v>0</v>
      </c>
    </row>
    <row r="28" spans="1:5" x14ac:dyDescent="0.25">
      <c r="A28" s="11" t="s">
        <v>29</v>
      </c>
      <c r="B28" s="11" t="s">
        <v>33</v>
      </c>
      <c r="C28" s="12">
        <v>2</v>
      </c>
      <c r="D28" s="31">
        <v>0</v>
      </c>
      <c r="E28" s="10">
        <f t="shared" si="1"/>
        <v>0</v>
      </c>
    </row>
    <row r="29" spans="1:5" x14ac:dyDescent="0.25">
      <c r="A29" s="11" t="s">
        <v>30</v>
      </c>
      <c r="B29" s="13" t="s">
        <v>34</v>
      </c>
      <c r="C29" s="12">
        <v>2</v>
      </c>
      <c r="D29" s="31">
        <v>0</v>
      </c>
      <c r="E29" s="10">
        <f t="shared" si="1"/>
        <v>0</v>
      </c>
    </row>
    <row r="30" spans="1:5" x14ac:dyDescent="0.25">
      <c r="A30" s="11" t="s">
        <v>31</v>
      </c>
      <c r="B30" s="11" t="s">
        <v>35</v>
      </c>
      <c r="C30" s="12">
        <v>4</v>
      </c>
      <c r="D30" s="31">
        <v>0</v>
      </c>
      <c r="E30" s="10">
        <f t="shared" si="1"/>
        <v>0</v>
      </c>
    </row>
    <row r="31" spans="1:5" x14ac:dyDescent="0.25">
      <c r="A31" s="11" t="s">
        <v>32</v>
      </c>
      <c r="B31" s="11" t="s">
        <v>34</v>
      </c>
      <c r="C31" s="12">
        <v>2</v>
      </c>
      <c r="D31" s="31">
        <v>0</v>
      </c>
      <c r="E31" s="10">
        <f t="shared" si="1"/>
        <v>0</v>
      </c>
    </row>
    <row r="32" spans="1:5" x14ac:dyDescent="0.25">
      <c r="A32" s="7"/>
      <c r="B32" s="7"/>
      <c r="C32" s="7"/>
      <c r="D32" s="7"/>
      <c r="E32" s="7"/>
    </row>
    <row r="33" spans="1:5" x14ac:dyDescent="0.25">
      <c r="A33" s="6" t="s">
        <v>36</v>
      </c>
      <c r="B33" s="7"/>
      <c r="C33" s="7"/>
      <c r="D33" s="7"/>
      <c r="E33" s="7"/>
    </row>
    <row r="34" spans="1:5" x14ac:dyDescent="0.25">
      <c r="A34" s="9" t="s">
        <v>5</v>
      </c>
      <c r="B34" s="8" t="s">
        <v>27</v>
      </c>
      <c r="C34" s="9">
        <v>1</v>
      </c>
      <c r="D34" s="31">
        <v>0</v>
      </c>
      <c r="E34" s="10">
        <f t="shared" ref="E34:E48" si="2">PRODUCT(C34,D34)</f>
        <v>0</v>
      </c>
    </row>
    <row r="35" spans="1:5" x14ac:dyDescent="0.25">
      <c r="A35" s="11" t="s">
        <v>6</v>
      </c>
      <c r="B35" s="11" t="s">
        <v>17</v>
      </c>
      <c r="C35" s="12">
        <v>1</v>
      </c>
      <c r="D35" s="31">
        <v>0</v>
      </c>
      <c r="E35" s="10">
        <f t="shared" si="2"/>
        <v>0</v>
      </c>
    </row>
    <row r="36" spans="1:5" x14ac:dyDescent="0.25">
      <c r="A36" s="11" t="s">
        <v>7</v>
      </c>
      <c r="B36" s="11" t="s">
        <v>18</v>
      </c>
      <c r="C36" s="12">
        <v>1</v>
      </c>
      <c r="D36" s="31">
        <v>0</v>
      </c>
      <c r="E36" s="10">
        <f t="shared" si="2"/>
        <v>0</v>
      </c>
    </row>
    <row r="37" spans="1:5" x14ac:dyDescent="0.25">
      <c r="A37" s="11" t="s">
        <v>8</v>
      </c>
      <c r="B37" s="11" t="s">
        <v>19</v>
      </c>
      <c r="C37" s="12">
        <v>1</v>
      </c>
      <c r="D37" s="31">
        <v>0</v>
      </c>
      <c r="E37" s="10">
        <f t="shared" si="2"/>
        <v>0</v>
      </c>
    </row>
    <row r="38" spans="1:5" x14ac:dyDescent="0.25">
      <c r="A38" s="11" t="s">
        <v>9</v>
      </c>
      <c r="B38" s="11" t="s">
        <v>20</v>
      </c>
      <c r="C38" s="12">
        <v>1</v>
      </c>
      <c r="D38" s="31">
        <v>0</v>
      </c>
      <c r="E38" s="10">
        <f t="shared" si="2"/>
        <v>0</v>
      </c>
    </row>
    <row r="39" spans="1:5" x14ac:dyDescent="0.25">
      <c r="A39" s="11" t="s">
        <v>10</v>
      </c>
      <c r="B39" s="11" t="s">
        <v>21</v>
      </c>
      <c r="C39" s="12">
        <v>1</v>
      </c>
      <c r="D39" s="31">
        <v>0</v>
      </c>
      <c r="E39" s="10">
        <f t="shared" si="2"/>
        <v>0</v>
      </c>
    </row>
    <row r="40" spans="1:5" x14ac:dyDescent="0.25">
      <c r="A40" s="11" t="s">
        <v>11</v>
      </c>
      <c r="B40" s="11" t="s">
        <v>22</v>
      </c>
      <c r="C40" s="12">
        <v>1</v>
      </c>
      <c r="D40" s="31">
        <v>0</v>
      </c>
      <c r="E40" s="10">
        <f t="shared" si="2"/>
        <v>0</v>
      </c>
    </row>
    <row r="41" spans="1:5" x14ac:dyDescent="0.25">
      <c r="A41" s="11" t="s">
        <v>12</v>
      </c>
      <c r="B41" s="11" t="s">
        <v>23</v>
      </c>
      <c r="C41" s="12">
        <v>1</v>
      </c>
      <c r="D41" s="31">
        <v>0</v>
      </c>
      <c r="E41" s="10">
        <f t="shared" si="2"/>
        <v>0</v>
      </c>
    </row>
    <row r="42" spans="1:5" x14ac:dyDescent="0.25">
      <c r="A42" s="11" t="s">
        <v>12</v>
      </c>
      <c r="B42" s="11" t="s">
        <v>23</v>
      </c>
      <c r="C42" s="12">
        <v>1</v>
      </c>
      <c r="D42" s="31">
        <v>0</v>
      </c>
      <c r="E42" s="10">
        <f t="shared" si="2"/>
        <v>0</v>
      </c>
    </row>
    <row r="43" spans="1:5" x14ac:dyDescent="0.25">
      <c r="A43" s="11" t="s">
        <v>16</v>
      </c>
      <c r="B43" s="11" t="s">
        <v>26</v>
      </c>
      <c r="C43" s="12">
        <v>2</v>
      </c>
      <c r="D43" s="31">
        <v>0</v>
      </c>
      <c r="E43" s="10">
        <f t="shared" si="2"/>
        <v>0</v>
      </c>
    </row>
    <row r="44" spans="1:5" x14ac:dyDescent="0.25">
      <c r="A44" s="11" t="s">
        <v>29</v>
      </c>
      <c r="B44" s="11" t="s">
        <v>33</v>
      </c>
      <c r="C44" s="12">
        <v>1</v>
      </c>
      <c r="D44" s="31">
        <v>0</v>
      </c>
      <c r="E44" s="10">
        <f t="shared" si="2"/>
        <v>0</v>
      </c>
    </row>
    <row r="45" spans="1:5" x14ac:dyDescent="0.25">
      <c r="A45" s="11" t="s">
        <v>30</v>
      </c>
      <c r="B45" s="11" t="s">
        <v>34</v>
      </c>
      <c r="C45" s="12">
        <v>1</v>
      </c>
      <c r="D45" s="31">
        <v>0</v>
      </c>
      <c r="E45" s="10">
        <f t="shared" si="2"/>
        <v>0</v>
      </c>
    </row>
    <row r="46" spans="1:5" x14ac:dyDescent="0.25">
      <c r="A46" s="11" t="s">
        <v>29</v>
      </c>
      <c r="B46" s="11" t="s">
        <v>33</v>
      </c>
      <c r="C46" s="12">
        <v>1</v>
      </c>
      <c r="D46" s="31">
        <v>0</v>
      </c>
      <c r="E46" s="10">
        <f t="shared" si="2"/>
        <v>0</v>
      </c>
    </row>
    <row r="47" spans="1:5" x14ac:dyDescent="0.25">
      <c r="A47" s="11" t="s">
        <v>31</v>
      </c>
      <c r="B47" s="11" t="s">
        <v>35</v>
      </c>
      <c r="C47" s="12">
        <v>2</v>
      </c>
      <c r="D47" s="31">
        <v>0</v>
      </c>
      <c r="E47" s="10">
        <f t="shared" si="2"/>
        <v>0</v>
      </c>
    </row>
    <row r="48" spans="1:5" x14ac:dyDescent="0.25">
      <c r="A48" s="11" t="s">
        <v>32</v>
      </c>
      <c r="B48" s="11" t="s">
        <v>34</v>
      </c>
      <c r="C48" s="12">
        <v>1</v>
      </c>
      <c r="D48" s="31">
        <v>0</v>
      </c>
      <c r="E48" s="10">
        <f t="shared" si="2"/>
        <v>0</v>
      </c>
    </row>
    <row r="49" spans="1:5" x14ac:dyDescent="0.25">
      <c r="A49" s="7"/>
      <c r="B49" s="7"/>
      <c r="C49" s="7"/>
      <c r="D49" s="7"/>
      <c r="E49" s="7"/>
    </row>
    <row r="50" spans="1:5" x14ac:dyDescent="0.25">
      <c r="A50" s="14" t="s">
        <v>37</v>
      </c>
      <c r="B50" s="7"/>
      <c r="C50" s="7"/>
      <c r="D50" s="7"/>
      <c r="E50" s="7"/>
    </row>
    <row r="51" spans="1:5" x14ac:dyDescent="0.25">
      <c r="A51" s="11" t="s">
        <v>38</v>
      </c>
      <c r="B51" s="11" t="s">
        <v>39</v>
      </c>
      <c r="C51" s="9">
        <v>2</v>
      </c>
      <c r="D51" s="31">
        <v>0</v>
      </c>
      <c r="E51" s="10">
        <f>PRODUCT(C51,D51)</f>
        <v>0</v>
      </c>
    </row>
    <row r="52" spans="1:5" x14ac:dyDescent="0.25">
      <c r="A52" s="11" t="s">
        <v>38</v>
      </c>
      <c r="B52" s="11" t="s">
        <v>39</v>
      </c>
      <c r="C52" s="9">
        <f>C4</f>
        <v>2</v>
      </c>
      <c r="D52" s="31">
        <v>0</v>
      </c>
      <c r="E52" s="10">
        <f>PRODUCT(C52,D52)</f>
        <v>0</v>
      </c>
    </row>
    <row r="53" spans="1:5" x14ac:dyDescent="0.25">
      <c r="A53" s="11" t="s">
        <v>38</v>
      </c>
      <c r="B53" s="11" t="s">
        <v>39</v>
      </c>
      <c r="C53" s="9">
        <v>1</v>
      </c>
      <c r="D53" s="31">
        <v>0</v>
      </c>
      <c r="E53" s="10">
        <f>PRODUCT(C53,D53)</f>
        <v>0</v>
      </c>
    </row>
    <row r="54" spans="1:5" x14ac:dyDescent="0.25">
      <c r="A54" s="15"/>
      <c r="B54" s="16"/>
      <c r="C54" s="16"/>
      <c r="D54" s="16"/>
      <c r="E54" s="17"/>
    </row>
    <row r="55" spans="1:5" x14ac:dyDescent="0.25">
      <c r="A55" s="22" t="s">
        <v>4</v>
      </c>
      <c r="B55" s="23"/>
      <c r="C55" s="23"/>
      <c r="D55" s="23"/>
      <c r="E55" s="24">
        <f>SUM(E3:E53)</f>
        <v>0</v>
      </c>
    </row>
    <row r="56" spans="1:5" x14ac:dyDescent="0.25">
      <c r="A56" s="18" t="s">
        <v>41</v>
      </c>
      <c r="B56" s="19"/>
      <c r="C56" s="19"/>
      <c r="D56" s="19"/>
      <c r="E56" s="20">
        <v>0.21</v>
      </c>
    </row>
    <row r="57" spans="1:5" x14ac:dyDescent="0.25">
      <c r="A57" s="18" t="s">
        <v>42</v>
      </c>
      <c r="B57" s="19"/>
      <c r="C57" s="19"/>
      <c r="D57" s="19"/>
      <c r="E57" s="21">
        <f>PRODUCT(E56,E55)</f>
        <v>0</v>
      </c>
    </row>
    <row r="58" spans="1:5" x14ac:dyDescent="0.25">
      <c r="A58" s="25" t="s">
        <v>43</v>
      </c>
      <c r="B58" s="26"/>
      <c r="C58" s="26"/>
      <c r="D58" s="26"/>
      <c r="E58" s="27">
        <f>SUM(E55,E57)</f>
        <v>0</v>
      </c>
    </row>
    <row r="60" spans="1:5" x14ac:dyDescent="0.25">
      <c r="A60" s="30" t="s">
        <v>44</v>
      </c>
      <c r="B60" s="28"/>
    </row>
    <row r="61" spans="1:5" x14ac:dyDescent="0.25">
      <c r="A61" s="29" t="s">
        <v>45</v>
      </c>
    </row>
  </sheetData>
  <sheetProtection password="E604" sheet="1" objects="1" scenarios="1"/>
  <pageMargins left="0.7" right="0.7" top="0.78740157499999996" bottom="0.78740157499999996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580A5B4149E94FBED25FB66B252DBC" ma:contentTypeVersion="" ma:contentTypeDescription="Vytvoří nový dokument" ma:contentTypeScope="" ma:versionID="eff7eb4f20f423790293a55bc9ef0d30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2B315A75-8643-4E2E-95BE-1191E97AC3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F20B91-41F1-4C3A-9D03-3D351EC802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0970A2-B0DA-4DAC-9E16-859F436312B8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http://purl.org/dc/terms/"/>
    <ds:schemaRef ds:uri="$ListId:dokumentyvz;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Adámková Jitka</cp:lastModifiedBy>
  <cp:lastPrinted>2016-12-19T20:19:29Z</cp:lastPrinted>
  <dcterms:created xsi:type="dcterms:W3CDTF">2016-11-28T08:29:49Z</dcterms:created>
  <dcterms:modified xsi:type="dcterms:W3CDTF">2016-12-19T20:20:08Z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0x0101002F580A5B4149E94FBED25FB66B252DBC</vt:lpwstr>
  </property>
</Properties>
</file>